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jacobse\AppData\Local\Packages\Microsoft.MicrosoftEdge_8wekyb3d8bbwe\TempState\Downloads\"/>
    </mc:Choice>
  </mc:AlternateContent>
  <bookViews>
    <workbookView xWindow="0" yWindow="0" windowWidth="21333" windowHeight="8460" xr2:uid="{00000000-000D-0000-FFFF-FFFF00000000}"/>
  </bookViews>
  <sheets>
    <sheet name="Bestelformulier" sheetId="1" r:id="rId1"/>
    <sheet name="HELP" sheetId="2" r:id="rId2"/>
  </sheets>
  <definedNames>
    <definedName name="_Hlk499210996" localSheetId="0">Bestelformulier!$B$6</definedName>
    <definedName name="_xlnm.Print_Area" localSheetId="0">Bestelformulier!$A$1:$O$45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M29" i="1"/>
  <c r="M32" i="1" l="1"/>
  <c r="M31" i="1"/>
  <c r="M30" i="1" l="1"/>
  <c r="L28" i="1"/>
  <c r="N24" i="1"/>
  <c r="N20" i="1"/>
  <c r="N16" i="1"/>
  <c r="N12" i="1"/>
  <c r="N7" i="1"/>
  <c r="E28" i="1"/>
  <c r="G24" i="1"/>
  <c r="G12" i="1"/>
  <c r="G20" i="1"/>
  <c r="G16" i="1"/>
  <c r="G7" i="1"/>
  <c r="M28" i="1" l="1"/>
  <c r="F28" i="1"/>
</calcChain>
</file>

<file path=xl/sharedStrings.xml><?xml version="1.0" encoding="utf-8"?>
<sst xmlns="http://schemas.openxmlformats.org/spreadsheetml/2006/main" count="64" uniqueCount="59">
  <si>
    <t>Aantal</t>
  </si>
  <si>
    <t>Prijs</t>
  </si>
  <si>
    <t>Totaal</t>
  </si>
  <si>
    <t>Leven, lijden, leren</t>
  </si>
  <si>
    <t>Inspirerend en bezinnend boek over de waarde van Bijbels onderwijs</t>
  </si>
  <si>
    <t>Bas gaat naar de kerk</t>
  </si>
  <si>
    <t>In kindertaal, met mooie tekeningen en een gesprekshandleiding</t>
  </si>
  <si>
    <t>2-5 jaar</t>
  </si>
  <si>
    <t>Kwartet ‘Kijk en luister’</t>
  </si>
  <si>
    <t>Dit spel bestaat uit negen kwartetten uit het O.T en N.T. met op elke kaart een korte uitleg.</t>
  </si>
  <si>
    <t>6-10 jaar</t>
  </si>
  <si>
    <t>Monday, Grace, Bilal en Alaka vertellen over hun leven in Nigeria, Pakistan of India.</t>
  </si>
  <si>
    <t>6-12 jaar</t>
  </si>
  <si>
    <t>Farah krijgt een toekomst</t>
  </si>
  <si>
    <t>Farah werkt op de steenfabriek. Krijgt ze de kans om naar school te gaan?</t>
  </si>
  <si>
    <t>8-12 jaar</t>
  </si>
  <si>
    <r>
      <rPr>
        <sz val="8"/>
        <color rgb="FF000000"/>
        <rFont val="Arial"/>
        <family val="2"/>
      </rPr>
      <t xml:space="preserve">Vertel CD 
</t>
    </r>
    <r>
      <rPr>
        <b/>
        <sz val="8"/>
        <color rgb="FF000000"/>
        <rFont val="Arial"/>
        <family val="2"/>
      </rPr>
      <t>Zoek eerst het koninkrijk van God</t>
    </r>
  </si>
  <si>
    <t>Product</t>
  </si>
  <si>
    <t>De Bijbel open</t>
  </si>
  <si>
    <t>Hoe kun je de Bijbel lezen en meer leren ontdekken over wie je zelf bent en wie de Heere is?</t>
  </si>
  <si>
    <t>15+</t>
  </si>
  <si>
    <t>Twaalf jonge, gewone mannen uit Israël door de Heere geroepen.</t>
  </si>
  <si>
    <t>18+</t>
  </si>
  <si>
    <t>De Ark der behoudenis</t>
  </si>
  <si>
    <t>In korte en Praktische en korte preken de oproep tot bekering en geloof.</t>
  </si>
  <si>
    <t>(Jong) volwassen</t>
  </si>
  <si>
    <t>Een luxe uitgevoerd boekje met pakkende citaten van de puriteinen vol onderwijs.</t>
  </si>
  <si>
    <t>Een muzikale reis door de apostolische geloofsbelijdenis</t>
  </si>
  <si>
    <t>Volgen
In het spoor van de Meester</t>
  </si>
  <si>
    <t>Subtotaal</t>
  </si>
  <si>
    <t>TOTAAL</t>
  </si>
  <si>
    <r>
      <rPr>
        <sz val="8"/>
        <color rgb="FF000000"/>
        <rFont val="Arial"/>
        <family val="2"/>
      </rPr>
      <t xml:space="preserve">Muziek CD
</t>
    </r>
    <r>
      <rPr>
        <b/>
        <sz val="8"/>
        <color rgb="FF000000"/>
        <rFont val="Arial"/>
        <family val="2"/>
      </rPr>
      <t>CREDO</t>
    </r>
  </si>
  <si>
    <r>
      <rPr>
        <sz val="8"/>
        <color rgb="FF000000"/>
        <rFont val="Arial"/>
        <family val="2"/>
      </rPr>
      <t>Pareltje</t>
    </r>
    <r>
      <rPr>
        <b/>
        <sz val="8"/>
        <color rgb="FF000000"/>
        <rFont val="Arial"/>
        <family val="2"/>
      </rPr>
      <t xml:space="preserve">
Onderwijs</t>
    </r>
  </si>
  <si>
    <t>Vul dit formulier in en lever het in bij de actiecommissie van uw gemeente. Dank!</t>
  </si>
  <si>
    <t>De opbrengst hiervan komt volledig ten gunste van de Jeugdwerkactie Geloofwaardig onderwijs.</t>
  </si>
  <si>
    <t xml:space="preserve">Speciaal voor deze Jeugdwerkactie zijn een tiental prachtige producten gemaakt. Voor elk wat wils. </t>
  </si>
  <si>
    <t xml:space="preserve">BESTELFORMULIER </t>
  </si>
  <si>
    <t>Gegevens besteller</t>
  </si>
  <si>
    <t>Gegevens Actiecommissie</t>
  </si>
  <si>
    <t>Naam</t>
  </si>
  <si>
    <t>Adres</t>
  </si>
  <si>
    <t>Postcode Plaats</t>
  </si>
  <si>
    <t>Emailadres</t>
  </si>
  <si>
    <t>Evt. opmerking</t>
  </si>
  <si>
    <t>afronden op € 2,-</t>
  </si>
  <si>
    <t>afronden op € 5,-</t>
  </si>
  <si>
    <t>afronden op € 10,-</t>
  </si>
  <si>
    <t>ja</t>
  </si>
  <si>
    <t>nee</t>
  </si>
  <si>
    <t>Vrije ruimte om bijv. aan te geven …</t>
  </si>
  <si>
    <t>wanneer kan de bestellijst in geleverd worden?</t>
  </si>
  <si>
    <t xml:space="preserve">bij wie? wanneer? </t>
  </si>
  <si>
    <t>hoe wordt de betaling geregeld?</t>
  </si>
  <si>
    <t>wanneer worden de producten geleverd?</t>
  </si>
  <si>
    <t>Optelling kolommen</t>
  </si>
  <si>
    <t>Uitleg gebruik formulier:</t>
  </si>
  <si>
    <t>in te vullen</t>
  </si>
  <si>
    <t>Vul per product het gewenste aantal in. In Excel worden de totalen automatisch berekend. Vul uw gegeven hieronder in en dien de bestellijst in zoals weergegeven bij 'gegevens actiecommissie'.</t>
  </si>
  <si>
    <t>Tip: Steun de Jeugdwerkactie met uw extra gift: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</si>
</sst>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 Narrow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9"/>
      <color rgb="FF660033"/>
      <name val="Arial"/>
      <family val="2"/>
    </font>
    <font>
      <sz val="8"/>
      <color rgb="FF660033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rgb="FF660033"/>
      <name val="Arial"/>
      <family val="2"/>
    </font>
    <font>
      <sz val="11"/>
      <color rgb="FF660033"/>
      <name val="Arial"/>
      <family val="2"/>
    </font>
    <font>
      <i/>
      <sz val="9"/>
      <color rgb="FF660033"/>
      <name val="Arial"/>
      <family val="2"/>
    </font>
    <font>
      <sz val="7.5"/>
      <color rgb="FF6600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E143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rgb="FF660033"/>
      </top>
      <bottom/>
      <diagonal/>
    </border>
    <border>
      <left/>
      <right/>
      <top style="double">
        <color auto="1"/>
      </top>
      <bottom/>
      <diagonal/>
    </border>
    <border>
      <left style="thin">
        <color rgb="FF660033"/>
      </left>
      <right style="thin">
        <color rgb="FF660033"/>
      </right>
      <top style="thin">
        <color rgb="FF660033"/>
      </top>
      <bottom style="thin">
        <color rgb="FF660033"/>
      </bottom>
      <diagonal/>
    </border>
    <border>
      <left/>
      <right style="thin">
        <color rgb="FF660033"/>
      </right>
      <top/>
      <bottom/>
      <diagonal/>
    </border>
    <border>
      <left style="thin">
        <color rgb="FF660033"/>
      </left>
      <right/>
      <top style="thin">
        <color rgb="FF660033"/>
      </top>
      <bottom/>
      <diagonal/>
    </border>
    <border>
      <left/>
      <right/>
      <top style="thin">
        <color rgb="FF660033"/>
      </top>
      <bottom/>
      <diagonal/>
    </border>
    <border>
      <left/>
      <right style="thin">
        <color rgb="FF660033"/>
      </right>
      <top style="thin">
        <color rgb="FF660033"/>
      </top>
      <bottom/>
      <diagonal/>
    </border>
    <border>
      <left style="thin">
        <color rgb="FF660033"/>
      </left>
      <right/>
      <top/>
      <bottom/>
      <diagonal/>
    </border>
    <border>
      <left style="thin">
        <color rgb="FF660033"/>
      </left>
      <right/>
      <top/>
      <bottom style="thin">
        <color rgb="FF660033"/>
      </bottom>
      <diagonal/>
    </border>
    <border>
      <left/>
      <right/>
      <top/>
      <bottom style="thin">
        <color rgb="FF660033"/>
      </bottom>
      <diagonal/>
    </border>
    <border>
      <left/>
      <right style="thin">
        <color rgb="FF660033"/>
      </right>
      <top/>
      <bottom style="thin">
        <color rgb="FF660033"/>
      </bottom>
      <diagonal/>
    </border>
    <border>
      <left/>
      <right/>
      <top style="double">
        <color rgb="FF660033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3" borderId="0" xfId="0" applyFont="1" applyFill="1" applyBorder="1" applyProtection="1">
      <protection locked="0"/>
    </xf>
    <xf numFmtId="0" fontId="0" fillId="0" borderId="0" xfId="0" applyProtection="1"/>
    <xf numFmtId="0" fontId="1" fillId="2" borderId="1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left"/>
      <protection locked="0"/>
    </xf>
    <xf numFmtId="0" fontId="6" fillId="3" borderId="29" xfId="0" applyFont="1" applyFill="1" applyBorder="1" applyAlignment="1" applyProtection="1">
      <alignment horizontal="left" indent="1"/>
      <protection locked="0"/>
    </xf>
    <xf numFmtId="0" fontId="6" fillId="3" borderId="0" xfId="0" applyFont="1" applyFill="1" applyBorder="1" applyAlignment="1" applyProtection="1">
      <alignment horizontal="left" indent="1"/>
      <protection locked="0"/>
    </xf>
    <xf numFmtId="0" fontId="6" fillId="3" borderId="25" xfId="0" applyFont="1" applyFill="1" applyBorder="1" applyAlignment="1" applyProtection="1">
      <alignment horizontal="left" indent="1"/>
      <protection locked="0"/>
    </xf>
    <xf numFmtId="0" fontId="8" fillId="4" borderId="0" xfId="0" applyFont="1" applyFill="1" applyProtection="1"/>
    <xf numFmtId="0" fontId="0" fillId="4" borderId="0" xfId="0" applyFill="1" applyProtection="1"/>
    <xf numFmtId="0" fontId="7" fillId="4" borderId="0" xfId="0" applyFont="1" applyFill="1" applyAlignment="1" applyProtection="1">
      <alignment vertical="center"/>
    </xf>
    <xf numFmtId="0" fontId="0" fillId="4" borderId="0" xfId="0" applyFill="1"/>
    <xf numFmtId="0" fontId="2" fillId="4" borderId="12" xfId="0" applyFont="1" applyFill="1" applyBorder="1" applyAlignment="1" applyProtection="1">
      <alignment vertical="top" wrapText="1"/>
    </xf>
    <xf numFmtId="0" fontId="5" fillId="4" borderId="13" xfId="0" applyFont="1" applyFill="1" applyBorder="1" applyAlignment="1" applyProtection="1">
      <alignment vertical="center" wrapText="1"/>
    </xf>
    <xf numFmtId="0" fontId="2" fillId="4" borderId="0" xfId="0" applyFont="1" applyFill="1" applyBorder="1" applyAlignment="1" applyProtection="1">
      <alignment vertical="top" wrapText="1"/>
    </xf>
    <xf numFmtId="0" fontId="4" fillId="4" borderId="6" xfId="0" applyFont="1" applyFill="1" applyBorder="1" applyAlignment="1" applyProtection="1">
      <alignment vertical="center" wrapText="1"/>
    </xf>
    <xf numFmtId="0" fontId="13" fillId="4" borderId="0" xfId="0" applyFont="1" applyFill="1" applyBorder="1" applyProtection="1"/>
    <xf numFmtId="0" fontId="3" fillId="4" borderId="6" xfId="0" applyFont="1" applyFill="1" applyBorder="1" applyAlignment="1" applyProtection="1">
      <alignment vertical="center" wrapText="1"/>
    </xf>
    <xf numFmtId="0" fontId="2" fillId="4" borderId="14" xfId="0" applyFont="1" applyFill="1" applyBorder="1" applyAlignment="1" applyProtection="1">
      <alignment vertical="top" wrapText="1"/>
    </xf>
    <xf numFmtId="0" fontId="3" fillId="4" borderId="15" xfId="0" applyFont="1" applyFill="1" applyBorder="1" applyAlignment="1" applyProtection="1">
      <alignment vertical="center" wrapText="1"/>
    </xf>
    <xf numFmtId="0" fontId="3" fillId="4" borderId="19" xfId="0" applyFont="1" applyFill="1" applyBorder="1" applyAlignment="1" applyProtection="1">
      <alignment vertical="top" wrapText="1"/>
    </xf>
    <xf numFmtId="0" fontId="3" fillId="4" borderId="0" xfId="0" applyFont="1" applyFill="1" applyBorder="1" applyAlignment="1" applyProtection="1">
      <alignment vertical="top" wrapText="1"/>
    </xf>
    <xf numFmtId="0" fontId="3" fillId="4" borderId="14" xfId="0" applyFont="1" applyFill="1" applyBorder="1" applyAlignment="1" applyProtection="1">
      <alignment vertical="top" wrapText="1"/>
    </xf>
    <xf numFmtId="0" fontId="0" fillId="4" borderId="14" xfId="0" applyFill="1" applyBorder="1" applyProtection="1"/>
    <xf numFmtId="0" fontId="3" fillId="4" borderId="11" xfId="0" applyFont="1" applyFill="1" applyBorder="1" applyAlignment="1" applyProtection="1">
      <alignment vertical="top" wrapText="1"/>
    </xf>
    <xf numFmtId="0" fontId="6" fillId="4" borderId="22" xfId="0" applyFont="1" applyFill="1" applyBorder="1" applyProtection="1"/>
    <xf numFmtId="0" fontId="6" fillId="4" borderId="0" xfId="0" applyFont="1" applyFill="1" applyProtection="1"/>
    <xf numFmtId="0" fontId="9" fillId="4" borderId="0" xfId="0" applyFont="1" applyFill="1" applyProtection="1"/>
    <xf numFmtId="0" fontId="2" fillId="4" borderId="22" xfId="0" applyFont="1" applyFill="1" applyBorder="1" applyAlignment="1" applyProtection="1">
      <alignment horizontal="center"/>
    </xf>
    <xf numFmtId="0" fontId="6" fillId="4" borderId="21" xfId="0" applyFont="1" applyFill="1" applyBorder="1" applyProtection="1"/>
    <xf numFmtId="0" fontId="10" fillId="4" borderId="22" xfId="0" applyFont="1" applyFill="1" applyBorder="1" applyProtection="1"/>
    <xf numFmtId="0" fontId="11" fillId="4" borderId="22" xfId="0" applyFont="1" applyFill="1" applyBorder="1" applyAlignment="1" applyProtection="1">
      <alignment horizontal="center"/>
    </xf>
    <xf numFmtId="0" fontId="10" fillId="4" borderId="23" xfId="0" applyFont="1" applyFill="1" applyBorder="1" applyProtection="1"/>
    <xf numFmtId="0" fontId="11" fillId="4" borderId="0" xfId="0" applyFont="1" applyFill="1" applyBorder="1" applyProtection="1"/>
    <xf numFmtId="0" fontId="6" fillId="4" borderId="23" xfId="0" applyFont="1" applyFill="1" applyBorder="1" applyProtection="1"/>
    <xf numFmtId="0" fontId="12" fillId="4" borderId="23" xfId="0" applyFont="1" applyFill="1" applyBorder="1" applyProtection="1"/>
    <xf numFmtId="0" fontId="7" fillId="4" borderId="0" xfId="0" applyFont="1" applyFill="1" applyBorder="1" applyProtection="1"/>
    <xf numFmtId="0" fontId="0" fillId="4" borderId="25" xfId="0" applyFill="1" applyBorder="1" applyProtection="1"/>
    <xf numFmtId="0" fontId="0" fillId="4" borderId="0" xfId="0" applyFill="1" applyBorder="1" applyProtection="1"/>
    <xf numFmtId="0" fontId="14" fillId="4" borderId="0" xfId="0" applyFont="1" applyFill="1" applyProtection="1"/>
    <xf numFmtId="0" fontId="15" fillId="4" borderId="0" xfId="0" applyFont="1" applyFill="1" applyProtection="1"/>
    <xf numFmtId="0" fontId="10" fillId="4" borderId="0" xfId="0" applyFont="1" applyFill="1" applyProtection="1"/>
    <xf numFmtId="0" fontId="10" fillId="4" borderId="0" xfId="0" applyFont="1" applyFill="1" applyAlignment="1" applyProtection="1">
      <alignment horizontal="left" indent="1"/>
    </xf>
    <xf numFmtId="0" fontId="16" fillId="3" borderId="34" xfId="0" applyFont="1" applyFill="1" applyBorder="1" applyProtection="1"/>
    <xf numFmtId="44" fontId="2" fillId="4" borderId="22" xfId="0" applyNumberFormat="1" applyFont="1" applyFill="1" applyBorder="1" applyAlignment="1" applyProtection="1">
      <alignment horizontal="right"/>
    </xf>
    <xf numFmtId="44" fontId="11" fillId="4" borderId="33" xfId="0" applyNumberFormat="1" applyFont="1" applyFill="1" applyBorder="1" applyAlignment="1" applyProtection="1">
      <alignment horizontal="center"/>
    </xf>
    <xf numFmtId="0" fontId="6" fillId="3" borderId="29" xfId="0" applyFont="1" applyFill="1" applyBorder="1" applyAlignment="1" applyProtection="1">
      <alignment horizontal="left" indent="1"/>
      <protection locked="0"/>
    </xf>
    <xf numFmtId="0" fontId="6" fillId="3" borderId="0" xfId="0" applyFont="1" applyFill="1" applyBorder="1" applyAlignment="1" applyProtection="1">
      <alignment horizontal="left" indent="1"/>
      <protection locked="0"/>
    </xf>
    <xf numFmtId="0" fontId="6" fillId="3" borderId="25" xfId="0" applyFont="1" applyFill="1" applyBorder="1" applyAlignment="1" applyProtection="1">
      <alignment horizontal="left" indent="1"/>
      <protection locked="0"/>
    </xf>
    <xf numFmtId="44" fontId="11" fillId="4" borderId="0" xfId="0" applyNumberFormat="1" applyFont="1" applyFill="1" applyBorder="1" applyAlignment="1" applyProtection="1">
      <alignment horizontal="right"/>
    </xf>
    <xf numFmtId="44" fontId="10" fillId="4" borderId="23" xfId="0" applyNumberFormat="1" applyFont="1" applyFill="1" applyBorder="1" applyAlignment="1" applyProtection="1">
      <alignment horizontal="right"/>
    </xf>
    <xf numFmtId="0" fontId="17" fillId="4" borderId="0" xfId="0" applyFont="1" applyFill="1" applyAlignment="1" applyProtection="1">
      <alignment horizontal="left" vertical="top" wrapText="1"/>
    </xf>
    <xf numFmtId="0" fontId="6" fillId="3" borderId="24" xfId="0" applyFont="1" applyFill="1" applyBorder="1" applyAlignment="1" applyProtection="1">
      <alignment horizontal="left"/>
      <protection locked="0"/>
    </xf>
    <xf numFmtId="0" fontId="6" fillId="3" borderId="30" xfId="0" applyFont="1" applyFill="1" applyBorder="1" applyAlignment="1" applyProtection="1">
      <alignment horizontal="left" indent="1"/>
      <protection locked="0"/>
    </xf>
    <xf numFmtId="0" fontId="6" fillId="3" borderId="31" xfId="0" applyFont="1" applyFill="1" applyBorder="1" applyAlignment="1" applyProtection="1">
      <alignment horizontal="left" indent="1"/>
      <protection locked="0"/>
    </xf>
    <xf numFmtId="0" fontId="6" fillId="3" borderId="32" xfId="0" applyFont="1" applyFill="1" applyBorder="1" applyAlignment="1" applyProtection="1">
      <alignment horizontal="left" indent="1"/>
      <protection locked="0"/>
    </xf>
    <xf numFmtId="0" fontId="6" fillId="3" borderId="26" xfId="0" applyFont="1" applyFill="1" applyBorder="1" applyAlignment="1" applyProtection="1">
      <alignment horizontal="left" indent="1"/>
      <protection locked="0"/>
    </xf>
    <xf numFmtId="0" fontId="6" fillId="3" borderId="27" xfId="0" applyFont="1" applyFill="1" applyBorder="1" applyAlignment="1" applyProtection="1">
      <alignment horizontal="left" indent="1"/>
      <protection locked="0"/>
    </xf>
    <xf numFmtId="0" fontId="6" fillId="3" borderId="28" xfId="0" applyFont="1" applyFill="1" applyBorder="1" applyAlignment="1" applyProtection="1">
      <alignment horizontal="left" inden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44" fontId="3" fillId="0" borderId="9" xfId="0" applyNumberFormat="1" applyFont="1" applyFill="1" applyBorder="1" applyAlignment="1" applyProtection="1">
      <alignment horizontal="left" vertical="center" wrapText="1"/>
    </xf>
    <xf numFmtId="44" fontId="3" fillId="0" borderId="9" xfId="0" applyNumberFormat="1" applyFont="1" applyFill="1" applyBorder="1" applyAlignment="1" applyProtection="1">
      <alignment vertical="center" wrapText="1"/>
    </xf>
    <xf numFmtId="0" fontId="3" fillId="3" borderId="20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44" fontId="3" fillId="0" borderId="20" xfId="0" applyNumberFormat="1" applyFont="1" applyFill="1" applyBorder="1" applyAlignment="1" applyProtection="1">
      <alignment horizontal="left" vertical="center" wrapText="1"/>
    </xf>
    <xf numFmtId="44" fontId="3" fillId="0" borderId="16" xfId="0" applyNumberFormat="1" applyFont="1" applyFill="1" applyBorder="1" applyAlignment="1" applyProtection="1">
      <alignment horizontal="left" vertical="center" wrapText="1"/>
    </xf>
    <xf numFmtId="44" fontId="3" fillId="0" borderId="20" xfId="0" applyNumberFormat="1" applyFont="1" applyFill="1" applyBorder="1" applyAlignment="1" applyProtection="1">
      <alignment vertical="center" wrapText="1"/>
    </xf>
    <xf numFmtId="44" fontId="3" fillId="0" borderId="16" xfId="0" applyNumberFormat="1" applyFont="1" applyFill="1" applyBorder="1" applyAlignment="1" applyProtection="1">
      <alignment vertical="center" wrapText="1"/>
    </xf>
    <xf numFmtId="0" fontId="3" fillId="4" borderId="18" xfId="0" applyFont="1" applyFill="1" applyBorder="1" applyAlignment="1" applyProtection="1">
      <alignment vertical="top" wrapText="1"/>
    </xf>
    <xf numFmtId="0" fontId="3" fillId="4" borderId="4" xfId="0" applyFont="1" applyFill="1" applyBorder="1" applyAlignment="1" applyProtection="1">
      <alignment vertical="top" wrapText="1"/>
    </xf>
    <xf numFmtId="0" fontId="3" fillId="4" borderId="17" xfId="0" applyFont="1" applyFill="1" applyBorder="1" applyAlignment="1" applyProtection="1">
      <alignment vertical="top" wrapText="1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44" fontId="3" fillId="0" borderId="8" xfId="0" applyNumberFormat="1" applyFont="1" applyFill="1" applyBorder="1" applyAlignment="1" applyProtection="1">
      <alignment horizontal="left" vertical="center" wrapText="1"/>
    </xf>
    <xf numFmtId="44" fontId="3" fillId="0" borderId="8" xfId="0" applyNumberFormat="1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2" fillId="4" borderId="7" xfId="0" applyFont="1" applyFill="1" applyBorder="1" applyAlignment="1" applyProtection="1">
      <alignment vertical="top" wrapText="1"/>
    </xf>
    <xf numFmtId="0" fontId="2" fillId="4" borderId="4" xfId="0" applyFont="1" applyFill="1" applyBorder="1" applyAlignment="1" applyProtection="1">
      <alignment vertical="top" wrapText="1"/>
    </xf>
    <xf numFmtId="0" fontId="2" fillId="4" borderId="17" xfId="0" applyFont="1" applyFill="1" applyBorder="1" applyAlignment="1" applyProtection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181707</xdr:rowOff>
    </xdr:from>
    <xdr:to>
      <xdr:col>1</xdr:col>
      <xdr:colOff>1008000</xdr:colOff>
      <xdr:row>10</xdr:row>
      <xdr:rowOff>76015</xdr:rowOff>
    </xdr:to>
    <xdr:pic>
      <xdr:nvPicPr>
        <xdr:cNvPr id="7" name="Afbeelding 21">
          <a:extLst>
            <a:ext uri="{FF2B5EF4-FFF2-40B4-BE49-F238E27FC236}">
              <a16:creationId xmlns:a16="http://schemas.microsoft.com/office/drawing/2014/main" id="{2153F900-4718-4830-9B7F-7912AF5E2CE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51" t="17844" r="20145" b="11449"/>
        <a:stretch>
          <a:fillRect/>
        </a:stretch>
      </xdr:blipFill>
      <xdr:spPr bwMode="auto">
        <a:xfrm>
          <a:off x="52754" y="1195753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1008000</xdr:colOff>
      <xdr:row>14</xdr:row>
      <xdr:rowOff>47880</xdr:rowOff>
    </xdr:to>
    <xdr:pic>
      <xdr:nvPicPr>
        <xdr:cNvPr id="8" name="Afbeelding 23">
          <a:extLst>
            <a:ext uri="{FF2B5EF4-FFF2-40B4-BE49-F238E27FC236}">
              <a16:creationId xmlns:a16="http://schemas.microsoft.com/office/drawing/2014/main" id="{0C9F166D-0850-4A70-927E-C5FC0558ABA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976" t="17845" r="17662" b="6229"/>
        <a:stretch>
          <a:fillRect/>
        </a:stretch>
      </xdr:blipFill>
      <xdr:spPr bwMode="auto">
        <a:xfrm>
          <a:off x="609600" y="307848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175260</xdr:colOff>
      <xdr:row>15</xdr:row>
      <xdr:rowOff>7620</xdr:rowOff>
    </xdr:from>
    <xdr:to>
      <xdr:col>1</xdr:col>
      <xdr:colOff>895260</xdr:colOff>
      <xdr:row>18</xdr:row>
      <xdr:rowOff>55500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BD32AA58-4116-4EEE-9CB7-66AAB2F9EDB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4076700"/>
          <a:ext cx="720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27548</xdr:colOff>
      <xdr:row>19</xdr:row>
      <xdr:rowOff>0</xdr:rowOff>
    </xdr:from>
    <xdr:to>
      <xdr:col>1</xdr:col>
      <xdr:colOff>1035548</xdr:colOff>
      <xdr:row>22</xdr:row>
      <xdr:rowOff>52569</xdr:rowOff>
    </xdr:to>
    <xdr:pic>
      <xdr:nvPicPr>
        <xdr:cNvPr id="10" name="Afbeelding 13">
          <a:extLst>
            <a:ext uri="{FF2B5EF4-FFF2-40B4-BE49-F238E27FC236}">
              <a16:creationId xmlns:a16="http://schemas.microsoft.com/office/drawing/2014/main" id="{5AD5AF5A-DFF0-4A20-81D4-DE518546FB4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1" t="11784" r="34467" b="3703"/>
        <a:stretch>
          <a:fillRect/>
        </a:stretch>
      </xdr:blipFill>
      <xdr:spPr bwMode="auto">
        <a:xfrm>
          <a:off x="80302" y="4507523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144780</xdr:colOff>
      <xdr:row>23</xdr:row>
      <xdr:rowOff>1170</xdr:rowOff>
    </xdr:from>
    <xdr:to>
      <xdr:col>1</xdr:col>
      <xdr:colOff>864780</xdr:colOff>
      <xdr:row>26</xdr:row>
      <xdr:rowOff>182694</xdr:rowOff>
    </xdr:to>
    <xdr:pic>
      <xdr:nvPicPr>
        <xdr:cNvPr id="11" name="Afbeelding 19">
          <a:extLst>
            <a:ext uri="{FF2B5EF4-FFF2-40B4-BE49-F238E27FC236}">
              <a16:creationId xmlns:a16="http://schemas.microsoft.com/office/drawing/2014/main" id="{8B352965-4DE1-43CF-9D7B-B641D268E5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90" t="15152" r="26648" b="4208"/>
        <a:stretch>
          <a:fillRect/>
        </a:stretch>
      </xdr:blipFill>
      <xdr:spPr bwMode="auto">
        <a:xfrm>
          <a:off x="197534" y="5645832"/>
          <a:ext cx="720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30480</xdr:colOff>
      <xdr:row>5</xdr:row>
      <xdr:rowOff>164124</xdr:rowOff>
    </xdr:from>
    <xdr:to>
      <xdr:col>8</xdr:col>
      <xdr:colOff>1038480</xdr:colOff>
      <xdr:row>10</xdr:row>
      <xdr:rowOff>58432</xdr:rowOff>
    </xdr:to>
    <xdr:pic>
      <xdr:nvPicPr>
        <xdr:cNvPr id="17" name="Afbeelding 4">
          <a:extLst>
            <a:ext uri="{FF2B5EF4-FFF2-40B4-BE49-F238E27FC236}">
              <a16:creationId xmlns:a16="http://schemas.microsoft.com/office/drawing/2014/main" id="{3F7C0E86-5381-4751-8864-C8584C4977E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511" y="1178170"/>
          <a:ext cx="1008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210055</xdr:colOff>
      <xdr:row>11</xdr:row>
      <xdr:rowOff>7619</xdr:rowOff>
    </xdr:from>
    <xdr:to>
      <xdr:col>8</xdr:col>
      <xdr:colOff>894055</xdr:colOff>
      <xdr:row>14</xdr:row>
      <xdr:rowOff>60188</xdr:rowOff>
    </xdr:to>
    <xdr:pic>
      <xdr:nvPicPr>
        <xdr:cNvPr id="18" name="Afbeelding 6">
          <a:extLst>
            <a:ext uri="{FF2B5EF4-FFF2-40B4-BE49-F238E27FC236}">
              <a16:creationId xmlns:a16="http://schemas.microsoft.com/office/drawing/2014/main" id="{2419FB75-BB43-4633-82B3-F38EA29466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61086" y="2317065"/>
          <a:ext cx="684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205738</xdr:colOff>
      <xdr:row>15</xdr:row>
      <xdr:rowOff>15240</xdr:rowOff>
    </xdr:from>
    <xdr:to>
      <xdr:col>8</xdr:col>
      <xdr:colOff>889738</xdr:colOff>
      <xdr:row>18</xdr:row>
      <xdr:rowOff>144010</xdr:rowOff>
    </xdr:to>
    <xdr:pic>
      <xdr:nvPicPr>
        <xdr:cNvPr id="19" name="Afbeelding 10">
          <a:extLst>
            <a:ext uri="{FF2B5EF4-FFF2-40B4-BE49-F238E27FC236}">
              <a16:creationId xmlns:a16="http://schemas.microsoft.com/office/drawing/2014/main" id="{25B170D3-6511-4C75-80F3-62DCD602392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769" y="3461825"/>
          <a:ext cx="68400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237392</xdr:colOff>
      <xdr:row>19</xdr:row>
      <xdr:rowOff>158262</xdr:rowOff>
    </xdr:from>
    <xdr:to>
      <xdr:col>8</xdr:col>
      <xdr:colOff>808892</xdr:colOff>
      <xdr:row>22</xdr:row>
      <xdr:rowOff>13482</xdr:rowOff>
    </xdr:to>
    <xdr:pic>
      <xdr:nvPicPr>
        <xdr:cNvPr id="20" name="Afbeelding 17">
          <a:extLst>
            <a:ext uri="{FF2B5EF4-FFF2-40B4-BE49-F238E27FC236}">
              <a16:creationId xmlns:a16="http://schemas.microsoft.com/office/drawing/2014/main" id="{6CE2D71E-EA1B-43BE-8D3C-543F51EC9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49" t="27274" r="32153" b="14815"/>
        <a:stretch>
          <a:fillRect/>
        </a:stretch>
      </xdr:blipFill>
      <xdr:spPr bwMode="auto">
        <a:xfrm>
          <a:off x="4088423" y="4665785"/>
          <a:ext cx="571500" cy="810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43961</xdr:colOff>
      <xdr:row>23</xdr:row>
      <xdr:rowOff>26962</xdr:rowOff>
    </xdr:from>
    <xdr:to>
      <xdr:col>9</xdr:col>
      <xdr:colOff>8021</xdr:colOff>
      <xdr:row>26</xdr:row>
      <xdr:rowOff>169985</xdr:rowOff>
    </xdr:to>
    <xdr:pic>
      <xdr:nvPicPr>
        <xdr:cNvPr id="21" name="Afbeelding 15">
          <a:extLst>
            <a:ext uri="{FF2B5EF4-FFF2-40B4-BE49-F238E27FC236}">
              <a16:creationId xmlns:a16="http://schemas.microsoft.com/office/drawing/2014/main" id="{9C3FA3E7-BAA9-4088-9196-4FC17F615C6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97" t="32492" r="45316" b="21381"/>
        <a:stretch>
          <a:fillRect/>
        </a:stretch>
      </xdr:blipFill>
      <xdr:spPr bwMode="auto">
        <a:xfrm>
          <a:off x="3894992" y="5671624"/>
          <a:ext cx="1007414" cy="969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114301</xdr:colOff>
      <xdr:row>0</xdr:row>
      <xdr:rowOff>1</xdr:rowOff>
    </xdr:from>
    <xdr:to>
      <xdr:col>13</xdr:col>
      <xdr:colOff>304800</xdr:colOff>
      <xdr:row>4</xdr:row>
      <xdr:rowOff>137161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F31D0AAD-B692-447C-9798-1264A2200123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1" y="1"/>
          <a:ext cx="1013460" cy="97536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topLeftCell="A23" zoomScale="130" zoomScaleNormal="130" workbookViewId="0">
      <selection activeCell="E30" sqref="E30"/>
    </sheetView>
  </sheetViews>
  <sheetFormatPr defaultColWidth="0" defaultRowHeight="14.35" zeroHeight="1" x14ac:dyDescent="0.5"/>
  <cols>
    <col min="1" max="1" width="0.76171875" customWidth="1"/>
    <col min="2" max="2" width="15.234375" customWidth="1"/>
    <col min="3" max="3" width="1.1171875" customWidth="1"/>
    <col min="4" max="4" width="17.76171875" style="17" customWidth="1"/>
    <col min="5" max="5" width="5.41015625" style="17" customWidth="1"/>
    <col min="6" max="6" width="6.64453125" style="17" customWidth="1"/>
    <col min="7" max="7" width="7.41015625" style="17" customWidth="1"/>
    <col min="8" max="8" width="1.64453125" style="17" customWidth="1"/>
    <col min="9" max="9" width="15.234375" style="17" customWidth="1"/>
    <col min="10" max="10" width="1.1171875" style="17" customWidth="1"/>
    <col min="11" max="11" width="17.76171875" style="17" customWidth="1"/>
    <col min="12" max="12" width="5.41015625" style="17" customWidth="1"/>
    <col min="13" max="13" width="6.52734375" style="17" customWidth="1"/>
    <col min="14" max="14" width="7.41015625" style="17" customWidth="1"/>
    <col min="15" max="15" width="0.87890625" style="17" customWidth="1"/>
    <col min="16" max="17" width="0" style="17" hidden="1" customWidth="1"/>
    <col min="18" max="16384" width="8.87890625" style="17" hidden="1"/>
  </cols>
  <sheetData>
    <row r="1" spans="1:17" customFormat="1" ht="22.35" x14ac:dyDescent="0.65">
      <c r="A1" s="5"/>
      <c r="B1" s="14" t="s">
        <v>36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7" customFormat="1" x14ac:dyDescent="0.5">
      <c r="A2" s="5"/>
      <c r="B2" s="16" t="s">
        <v>35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7" customFormat="1" x14ac:dyDescent="0.5">
      <c r="A3" s="5"/>
      <c r="B3" s="16" t="s">
        <v>34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7" customFormat="1" x14ac:dyDescent="0.5">
      <c r="A4" s="5"/>
      <c r="B4" s="16" t="s">
        <v>33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7" customFormat="1" x14ac:dyDescent="0.5">
      <c r="A5" s="5"/>
      <c r="B5" s="15"/>
      <c r="C5" s="15"/>
      <c r="D5" s="15"/>
      <c r="E5" s="15"/>
      <c r="F5" s="15"/>
      <c r="G5" s="15"/>
      <c r="H5" s="15"/>
      <c r="I5" s="15"/>
      <c r="J5" s="15"/>
      <c r="K5" s="17"/>
      <c r="L5" s="15"/>
      <c r="M5" s="15"/>
      <c r="N5" s="15"/>
      <c r="O5" s="15"/>
    </row>
    <row r="6" spans="1:17" customFormat="1" x14ac:dyDescent="0.5">
      <c r="A6" s="5"/>
      <c r="B6" s="6"/>
      <c r="C6" s="7"/>
      <c r="D6" s="8" t="s">
        <v>17</v>
      </c>
      <c r="E6" s="9" t="s">
        <v>0</v>
      </c>
      <c r="F6" s="9" t="s">
        <v>1</v>
      </c>
      <c r="G6" s="9" t="s">
        <v>2</v>
      </c>
      <c r="H6" s="15"/>
      <c r="I6" s="81" t="s">
        <v>17</v>
      </c>
      <c r="J6" s="82"/>
      <c r="K6" s="83"/>
      <c r="L6" s="9" t="s">
        <v>0</v>
      </c>
      <c r="M6" s="9" t="s">
        <v>1</v>
      </c>
      <c r="N6" s="9" t="s">
        <v>2</v>
      </c>
      <c r="O6" s="15"/>
    </row>
    <row r="7" spans="1:17" customFormat="1" x14ac:dyDescent="0.5">
      <c r="A7" s="5"/>
      <c r="B7" s="84"/>
      <c r="C7" s="18"/>
      <c r="D7" s="19" t="s">
        <v>3</v>
      </c>
      <c r="E7" s="77"/>
      <c r="F7" s="78">
        <v>14.95</v>
      </c>
      <c r="G7" s="79" t="str">
        <f>+IF(ISBLANK(E7)=TRUE,"",E7*F7)</f>
        <v/>
      </c>
      <c r="H7" s="15"/>
      <c r="I7" s="84"/>
      <c r="J7" s="18"/>
      <c r="K7" s="19" t="s">
        <v>18</v>
      </c>
      <c r="L7" s="77"/>
      <c r="M7" s="78">
        <v>10.5</v>
      </c>
      <c r="N7" s="79" t="str">
        <f>+IF(ISBLANK(L7)=TRUE,"",L7*M7)</f>
        <v/>
      </c>
      <c r="O7" s="15"/>
    </row>
    <row r="8" spans="1:17" customFormat="1" ht="31" x14ac:dyDescent="0.5">
      <c r="A8" s="5"/>
      <c r="B8" s="85"/>
      <c r="C8" s="20"/>
      <c r="D8" s="21" t="s">
        <v>4</v>
      </c>
      <c r="E8" s="65"/>
      <c r="F8" s="66"/>
      <c r="G8" s="67"/>
      <c r="H8" s="15"/>
      <c r="I8" s="85"/>
      <c r="J8" s="20"/>
      <c r="K8" s="21" t="s">
        <v>19</v>
      </c>
      <c r="L8" s="65"/>
      <c r="M8" s="66"/>
      <c r="N8" s="67"/>
      <c r="O8" s="15"/>
    </row>
    <row r="9" spans="1:17" customFormat="1" x14ac:dyDescent="0.5">
      <c r="A9" s="5"/>
      <c r="B9" s="85"/>
      <c r="C9" s="20"/>
      <c r="D9" s="22"/>
      <c r="E9" s="65"/>
      <c r="F9" s="66"/>
      <c r="G9" s="67"/>
      <c r="H9" s="15"/>
      <c r="I9" s="85"/>
      <c r="J9" s="20"/>
      <c r="K9" s="22" t="s">
        <v>20</v>
      </c>
      <c r="L9" s="65"/>
      <c r="M9" s="66"/>
      <c r="N9" s="67"/>
      <c r="O9" s="15"/>
    </row>
    <row r="10" spans="1:17" customFormat="1" x14ac:dyDescent="0.5">
      <c r="A10" s="5"/>
      <c r="B10" s="85"/>
      <c r="C10" s="20"/>
      <c r="D10" s="23"/>
      <c r="E10" s="65"/>
      <c r="F10" s="66"/>
      <c r="G10" s="67"/>
      <c r="H10" s="15"/>
      <c r="I10" s="85"/>
      <c r="J10" s="20"/>
      <c r="K10" s="23"/>
      <c r="L10" s="65"/>
      <c r="M10" s="66"/>
      <c r="N10" s="67"/>
      <c r="O10" s="15"/>
    </row>
    <row r="11" spans="1:17" customFormat="1" x14ac:dyDescent="0.5">
      <c r="A11" s="5"/>
      <c r="B11" s="86"/>
      <c r="C11" s="24"/>
      <c r="D11" s="25"/>
      <c r="E11" s="69"/>
      <c r="F11" s="71"/>
      <c r="G11" s="73"/>
      <c r="H11" s="15"/>
      <c r="I11" s="86"/>
      <c r="J11" s="24"/>
      <c r="K11" s="25"/>
      <c r="L11" s="69"/>
      <c r="M11" s="71"/>
      <c r="N11" s="73"/>
      <c r="O11" s="15"/>
    </row>
    <row r="12" spans="1:17" customFormat="1" ht="31" x14ac:dyDescent="0.5">
      <c r="A12" s="5"/>
      <c r="B12" s="74"/>
      <c r="C12" s="26"/>
      <c r="D12" s="19" t="s">
        <v>5</v>
      </c>
      <c r="E12" s="77"/>
      <c r="F12" s="78">
        <v>9.9499999999999993</v>
      </c>
      <c r="G12" s="79" t="str">
        <f>+IF(ISBLANK(E12)=TRUE,"",E12*F12)</f>
        <v/>
      </c>
      <c r="H12" s="15"/>
      <c r="I12" s="74"/>
      <c r="J12" s="26"/>
      <c r="K12" s="19" t="s">
        <v>28</v>
      </c>
      <c r="L12" s="68"/>
      <c r="M12" s="70">
        <v>12.5</v>
      </c>
      <c r="N12" s="72" t="str">
        <f>+IF(ISBLANK(L12)=TRUE,"",L12*M12)</f>
        <v/>
      </c>
      <c r="O12" s="15"/>
    </row>
    <row r="13" spans="1:17" customFormat="1" ht="31" x14ac:dyDescent="0.5">
      <c r="A13" s="5"/>
      <c r="B13" s="75"/>
      <c r="C13" s="27"/>
      <c r="D13" s="21" t="s">
        <v>6</v>
      </c>
      <c r="E13" s="65"/>
      <c r="F13" s="66"/>
      <c r="G13" s="67"/>
      <c r="H13" s="15"/>
      <c r="I13" s="75"/>
      <c r="J13" s="27"/>
      <c r="K13" s="21" t="s">
        <v>21</v>
      </c>
      <c r="L13" s="65"/>
      <c r="M13" s="66"/>
      <c r="N13" s="67"/>
      <c r="O13" s="15"/>
    </row>
    <row r="14" spans="1:17" customFormat="1" x14ac:dyDescent="0.5">
      <c r="A14" s="5"/>
      <c r="B14" s="75"/>
      <c r="C14" s="27"/>
      <c r="D14" s="22" t="s">
        <v>7</v>
      </c>
      <c r="E14" s="65"/>
      <c r="F14" s="66"/>
      <c r="G14" s="67"/>
      <c r="H14" s="15"/>
      <c r="I14" s="75"/>
      <c r="J14" s="27"/>
      <c r="K14" s="22" t="s">
        <v>22</v>
      </c>
      <c r="L14" s="65"/>
      <c r="M14" s="66"/>
      <c r="N14" s="67"/>
      <c r="O14" s="15"/>
    </row>
    <row r="15" spans="1:17" customFormat="1" x14ac:dyDescent="0.5">
      <c r="A15" s="5"/>
      <c r="B15" s="76"/>
      <c r="C15" s="28"/>
      <c r="D15" s="23"/>
      <c r="E15" s="65"/>
      <c r="F15" s="66"/>
      <c r="G15" s="67"/>
      <c r="H15" s="15"/>
      <c r="I15" s="76"/>
      <c r="J15" s="28"/>
      <c r="K15" s="29"/>
      <c r="L15" s="69"/>
      <c r="M15" s="71"/>
      <c r="N15" s="73"/>
      <c r="O15" s="15"/>
    </row>
    <row r="16" spans="1:17" customFormat="1" x14ac:dyDescent="0.5">
      <c r="A16" s="5"/>
      <c r="B16" s="74"/>
      <c r="C16" s="26"/>
      <c r="D16" s="19" t="s">
        <v>8</v>
      </c>
      <c r="E16" s="77"/>
      <c r="F16" s="78">
        <v>7.95</v>
      </c>
      <c r="G16" s="79" t="str">
        <f>+IF(ISBLANK(E16)=TRUE,"",E16*F16)</f>
        <v/>
      </c>
      <c r="H16" s="15"/>
      <c r="I16" s="74"/>
      <c r="J16" s="26"/>
      <c r="K16" s="19" t="s">
        <v>23</v>
      </c>
      <c r="L16" s="68"/>
      <c r="M16" s="70">
        <v>22.5</v>
      </c>
      <c r="N16" s="72" t="str">
        <f>+IF(ISBLANK(L16)=TRUE,"",L16*M16)</f>
        <v/>
      </c>
      <c r="O16" s="15"/>
      <c r="Q16" s="1"/>
    </row>
    <row r="17" spans="1:17" customFormat="1" ht="41.35" x14ac:dyDescent="0.5">
      <c r="A17" s="5"/>
      <c r="B17" s="75"/>
      <c r="C17" s="27"/>
      <c r="D17" s="21" t="s">
        <v>9</v>
      </c>
      <c r="E17" s="65"/>
      <c r="F17" s="66"/>
      <c r="G17" s="67"/>
      <c r="H17" s="15"/>
      <c r="I17" s="75"/>
      <c r="J17" s="27"/>
      <c r="K17" s="21" t="s">
        <v>24</v>
      </c>
      <c r="L17" s="65"/>
      <c r="M17" s="66"/>
      <c r="N17" s="67"/>
      <c r="O17" s="15"/>
      <c r="Q17" s="2"/>
    </row>
    <row r="18" spans="1:17" customFormat="1" x14ac:dyDescent="0.5">
      <c r="A18" s="5"/>
      <c r="B18" s="75"/>
      <c r="C18" s="27"/>
      <c r="D18" s="22" t="s">
        <v>10</v>
      </c>
      <c r="E18" s="65"/>
      <c r="F18" s="66"/>
      <c r="G18" s="67"/>
      <c r="H18" s="15"/>
      <c r="I18" s="75"/>
      <c r="J18" s="27"/>
      <c r="K18" s="22" t="s">
        <v>25</v>
      </c>
      <c r="L18" s="65"/>
      <c r="M18" s="66"/>
      <c r="N18" s="67"/>
      <c r="O18" s="15"/>
      <c r="Q18" s="1"/>
    </row>
    <row r="19" spans="1:17" customFormat="1" x14ac:dyDescent="0.5">
      <c r="A19" s="5"/>
      <c r="B19" s="76"/>
      <c r="C19" s="28"/>
      <c r="D19" s="23"/>
      <c r="E19" s="65"/>
      <c r="F19" s="66"/>
      <c r="G19" s="67"/>
      <c r="H19" s="15"/>
      <c r="I19" s="76"/>
      <c r="J19" s="28"/>
      <c r="K19" s="29"/>
      <c r="L19" s="69"/>
      <c r="M19" s="71"/>
      <c r="N19" s="73"/>
      <c r="O19" s="15"/>
      <c r="Q19" s="3"/>
    </row>
    <row r="20" spans="1:17" customFormat="1" ht="31" x14ac:dyDescent="0.5">
      <c r="A20" s="5"/>
      <c r="B20" s="74"/>
      <c r="C20" s="26"/>
      <c r="D20" s="19" t="s">
        <v>16</v>
      </c>
      <c r="E20" s="68"/>
      <c r="F20" s="70">
        <v>9.9499999999999993</v>
      </c>
      <c r="G20" s="72" t="str">
        <f>+IF(ISBLANK(E20)=TRUE,"",E20*F20)</f>
        <v/>
      </c>
      <c r="H20" s="15"/>
      <c r="I20" s="74"/>
      <c r="J20" s="26"/>
      <c r="K20" s="19" t="s">
        <v>32</v>
      </c>
      <c r="L20" s="68"/>
      <c r="M20" s="70">
        <v>4.95</v>
      </c>
      <c r="N20" s="72" t="str">
        <f>+IF(ISBLANK(L20)=TRUE,"",L20*M20)</f>
        <v/>
      </c>
      <c r="O20" s="15"/>
    </row>
    <row r="21" spans="1:17" customFormat="1" ht="31" x14ac:dyDescent="0.5">
      <c r="A21" s="5"/>
      <c r="B21" s="75"/>
      <c r="C21" s="27"/>
      <c r="D21" s="21" t="s">
        <v>11</v>
      </c>
      <c r="E21" s="65"/>
      <c r="F21" s="66"/>
      <c r="G21" s="67"/>
      <c r="H21" s="15"/>
      <c r="I21" s="75"/>
      <c r="J21" s="27"/>
      <c r="K21" s="21" t="s">
        <v>26</v>
      </c>
      <c r="L21" s="65"/>
      <c r="M21" s="66"/>
      <c r="N21" s="67"/>
      <c r="O21" s="15"/>
    </row>
    <row r="22" spans="1:17" customFormat="1" x14ac:dyDescent="0.5">
      <c r="A22" s="5"/>
      <c r="B22" s="75"/>
      <c r="C22" s="27"/>
      <c r="D22" s="22" t="s">
        <v>12</v>
      </c>
      <c r="E22" s="65"/>
      <c r="F22" s="66"/>
      <c r="G22" s="67"/>
      <c r="H22" s="15"/>
      <c r="I22" s="75"/>
      <c r="J22" s="27"/>
      <c r="K22" s="22"/>
      <c r="L22" s="65"/>
      <c r="M22" s="66"/>
      <c r="N22" s="67"/>
      <c r="O22" s="15"/>
    </row>
    <row r="23" spans="1:17" customFormat="1" x14ac:dyDescent="0.5">
      <c r="A23" s="5"/>
      <c r="B23" s="76"/>
      <c r="C23" s="28"/>
      <c r="D23" s="29"/>
      <c r="E23" s="69"/>
      <c r="F23" s="71"/>
      <c r="G23" s="73"/>
      <c r="H23" s="15"/>
      <c r="I23" s="76"/>
      <c r="J23" s="28"/>
      <c r="K23" s="29"/>
      <c r="L23" s="69"/>
      <c r="M23" s="71"/>
      <c r="N23" s="73"/>
      <c r="O23" s="15"/>
    </row>
    <row r="24" spans="1:17" customFormat="1" ht="20.7" x14ac:dyDescent="0.5">
      <c r="A24" s="5"/>
      <c r="B24" s="75"/>
      <c r="C24" s="27"/>
      <c r="D24" s="19" t="s">
        <v>13</v>
      </c>
      <c r="E24" s="65"/>
      <c r="F24" s="66">
        <v>9.9499999999999993</v>
      </c>
      <c r="G24" s="67" t="str">
        <f>+IF(ISBLANK(E24)=TRUE,"",E24*F24)</f>
        <v/>
      </c>
      <c r="H24" s="15"/>
      <c r="I24" s="75"/>
      <c r="J24" s="27"/>
      <c r="K24" s="19" t="s">
        <v>31</v>
      </c>
      <c r="L24" s="65"/>
      <c r="M24" s="66">
        <v>14.95</v>
      </c>
      <c r="N24" s="67" t="str">
        <f>+IF(ISBLANK(L24)=TRUE,"",L24*M24)</f>
        <v/>
      </c>
      <c r="O24" s="15"/>
    </row>
    <row r="25" spans="1:17" customFormat="1" ht="31" x14ac:dyDescent="0.5">
      <c r="A25" s="5"/>
      <c r="B25" s="75"/>
      <c r="C25" s="27"/>
      <c r="D25" s="21" t="s">
        <v>14</v>
      </c>
      <c r="E25" s="65"/>
      <c r="F25" s="66"/>
      <c r="G25" s="67"/>
      <c r="H25" s="15"/>
      <c r="I25" s="75"/>
      <c r="J25" s="27"/>
      <c r="K25" s="21" t="s">
        <v>27</v>
      </c>
      <c r="L25" s="65"/>
      <c r="M25" s="66"/>
      <c r="N25" s="67"/>
      <c r="O25" s="15"/>
    </row>
    <row r="26" spans="1:17" customFormat="1" x14ac:dyDescent="0.5">
      <c r="A26" s="5"/>
      <c r="B26" s="75"/>
      <c r="C26" s="27"/>
      <c r="D26" s="22" t="s">
        <v>15</v>
      </c>
      <c r="E26" s="65"/>
      <c r="F26" s="66"/>
      <c r="G26" s="67"/>
      <c r="H26" s="15"/>
      <c r="I26" s="75"/>
      <c r="J26" s="27"/>
      <c r="K26" s="22"/>
      <c r="L26" s="65"/>
      <c r="M26" s="66"/>
      <c r="N26" s="67"/>
      <c r="O26" s="15"/>
    </row>
    <row r="27" spans="1:17" customFormat="1" ht="14.7" thickBot="1" x14ac:dyDescent="0.55000000000000004">
      <c r="A27" s="5"/>
      <c r="B27" s="80"/>
      <c r="C27" s="30"/>
      <c r="D27" s="15"/>
      <c r="E27" s="65"/>
      <c r="F27" s="66"/>
      <c r="G27" s="67"/>
      <c r="H27" s="15"/>
      <c r="I27" s="80"/>
      <c r="J27" s="30"/>
      <c r="K27" s="15"/>
      <c r="L27" s="65"/>
      <c r="M27" s="66"/>
      <c r="N27" s="67"/>
      <c r="O27" s="15"/>
    </row>
    <row r="28" spans="1:17" customFormat="1" ht="15" thickTop="1" thickBot="1" x14ac:dyDescent="0.55000000000000004">
      <c r="A28" s="5"/>
      <c r="B28" s="15"/>
      <c r="C28" s="15"/>
      <c r="D28" s="31" t="s">
        <v>29</v>
      </c>
      <c r="E28" s="34" t="str">
        <f>+IF(SUM(E7,E12,E16,E20,E24)&gt;0,SUM(E7,E12,E16,E20,E24),"")</f>
        <v/>
      </c>
      <c r="F28" s="50" t="str">
        <f>+IF(SUM(G7,G12,G16,G20,G24)&gt;0,SUM(G7,G12,G16,G20,G24),"")</f>
        <v/>
      </c>
      <c r="G28" s="50"/>
      <c r="H28" s="35"/>
      <c r="I28" s="15"/>
      <c r="J28" s="32"/>
      <c r="K28" s="36" t="s">
        <v>29</v>
      </c>
      <c r="L28" s="37" t="str">
        <f>+IF(SUM(L7,L12,L16,L20,L24)&gt;0,SUM(L7,L12,L16,L20,L24),"")</f>
        <v/>
      </c>
      <c r="M28" s="51" t="str">
        <f>+IF(SUM(N7,N12,N16,N20,N24)&gt;0,SUM(N7,N12,N16,N20,N24),"")</f>
        <v/>
      </c>
      <c r="N28" s="51"/>
      <c r="O28" s="15"/>
    </row>
    <row r="29" spans="1:17" customFormat="1" ht="14.7" thickTop="1" x14ac:dyDescent="0.5">
      <c r="A29" s="5"/>
      <c r="B29" s="15"/>
      <c r="C29" s="15"/>
      <c r="D29" s="32"/>
      <c r="E29" s="32"/>
      <c r="F29" s="32"/>
      <c r="G29" s="32"/>
      <c r="H29" s="32"/>
      <c r="I29" s="15"/>
      <c r="J29" s="32"/>
      <c r="K29" s="38" t="s">
        <v>54</v>
      </c>
      <c r="L29" s="40"/>
      <c r="M29" s="56" t="str">
        <f>+IF(SUM(F28,M28)&gt;0,SUM(F28,M28),"")</f>
        <v/>
      </c>
      <c r="N29" s="56"/>
      <c r="O29" s="15"/>
    </row>
    <row r="30" spans="1:17" customFormat="1" x14ac:dyDescent="0.5">
      <c r="A30" s="5"/>
      <c r="B30" s="46"/>
      <c r="C30" s="46"/>
      <c r="D30" s="47"/>
      <c r="E30" s="48" t="s">
        <v>58</v>
      </c>
      <c r="F30" s="47"/>
      <c r="G30" s="47"/>
      <c r="H30" s="47"/>
      <c r="I30" s="46"/>
      <c r="J30" s="32"/>
      <c r="K30" s="39" t="s">
        <v>44</v>
      </c>
      <c r="L30" s="4"/>
      <c r="M30" s="55" t="str">
        <f>+IF(L30="ja",CEILING(M$29,2),"")</f>
        <v/>
      </c>
      <c r="N30" s="55"/>
      <c r="O30" s="15"/>
    </row>
    <row r="31" spans="1:17" customFormat="1" x14ac:dyDescent="0.5">
      <c r="A31" s="5"/>
      <c r="B31" s="46"/>
      <c r="C31" s="46"/>
      <c r="D31" s="57"/>
      <c r="E31" s="57"/>
      <c r="F31" s="57"/>
      <c r="G31" s="57"/>
      <c r="H31" s="57"/>
      <c r="I31" s="57"/>
      <c r="J31" s="32"/>
      <c r="K31" s="39" t="s">
        <v>45</v>
      </c>
      <c r="L31" s="4"/>
      <c r="M31" s="55" t="str">
        <f>+IF(L31="ja",CEILING(M$29,5),"")</f>
        <v/>
      </c>
      <c r="N31" s="55"/>
      <c r="O31" s="15"/>
    </row>
    <row r="32" spans="1:17" customFormat="1" ht="14.7" thickBot="1" x14ac:dyDescent="0.55000000000000004">
      <c r="A32" s="5"/>
      <c r="B32" s="46"/>
      <c r="C32" s="46"/>
      <c r="D32" s="57"/>
      <c r="E32" s="57"/>
      <c r="F32" s="57"/>
      <c r="G32" s="57"/>
      <c r="H32" s="57"/>
      <c r="I32" s="57"/>
      <c r="J32" s="32"/>
      <c r="K32" s="39" t="s">
        <v>46</v>
      </c>
      <c r="L32" s="4"/>
      <c r="M32" s="55" t="str">
        <f>+IF(L32="ja",CEILING(M$29,10),"")</f>
        <v/>
      </c>
      <c r="N32" s="55"/>
      <c r="O32" s="15"/>
    </row>
    <row r="33" spans="1:15" customFormat="1" ht="14.7" thickTop="1" x14ac:dyDescent="0.5">
      <c r="A33" s="5"/>
      <c r="B33" s="46"/>
      <c r="C33" s="46"/>
      <c r="D33" s="57"/>
      <c r="E33" s="57"/>
      <c r="F33" s="57"/>
      <c r="G33" s="57"/>
      <c r="H33" s="57"/>
      <c r="I33" s="57"/>
      <c r="J33" s="15"/>
      <c r="K33" s="40" t="s">
        <v>30</v>
      </c>
      <c r="L33" s="41"/>
      <c r="M33" s="56" t="str">
        <f>+IF(M28="","",MAX(M29:N32))</f>
        <v/>
      </c>
      <c r="N33" s="56"/>
      <c r="O33" s="15"/>
    </row>
    <row r="34" spans="1:15" customFormat="1" x14ac:dyDescent="0.5">
      <c r="A34" s="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customFormat="1" x14ac:dyDescent="0.5">
      <c r="A35" s="15"/>
      <c r="B35" s="33" t="s">
        <v>37</v>
      </c>
      <c r="C35" s="15"/>
      <c r="D35" s="15"/>
      <c r="E35" s="15"/>
      <c r="F35" s="15"/>
      <c r="G35" s="15"/>
      <c r="H35" s="15"/>
      <c r="I35" s="33" t="s">
        <v>38</v>
      </c>
      <c r="J35" s="5"/>
      <c r="K35" s="5"/>
      <c r="L35" s="15"/>
      <c r="M35" s="15"/>
      <c r="N35" s="15"/>
      <c r="O35" s="15"/>
    </row>
    <row r="36" spans="1:15" customFormat="1" ht="21" customHeight="1" x14ac:dyDescent="0.5">
      <c r="A36" s="15"/>
      <c r="B36" s="42" t="s">
        <v>39</v>
      </c>
      <c r="C36" s="43"/>
      <c r="D36" s="58"/>
      <c r="E36" s="58"/>
      <c r="F36" s="58"/>
      <c r="G36" s="58"/>
      <c r="H36" s="15"/>
      <c r="I36" s="62" t="s">
        <v>49</v>
      </c>
      <c r="J36" s="63"/>
      <c r="K36" s="63"/>
      <c r="L36" s="63"/>
      <c r="M36" s="63"/>
      <c r="N36" s="64"/>
      <c r="O36" s="15"/>
    </row>
    <row r="37" spans="1:15" customFormat="1" ht="21" customHeight="1" x14ac:dyDescent="0.5">
      <c r="A37" s="15"/>
      <c r="B37" s="42" t="s">
        <v>40</v>
      </c>
      <c r="C37" s="43"/>
      <c r="D37" s="58"/>
      <c r="E37" s="58"/>
      <c r="F37" s="58"/>
      <c r="G37" s="58"/>
      <c r="H37" s="15"/>
      <c r="I37" s="52" t="s">
        <v>50</v>
      </c>
      <c r="J37" s="53"/>
      <c r="K37" s="53"/>
      <c r="L37" s="53"/>
      <c r="M37" s="53"/>
      <c r="N37" s="54"/>
      <c r="O37" s="15"/>
    </row>
    <row r="38" spans="1:15" customFormat="1" ht="21" customHeight="1" x14ac:dyDescent="0.5">
      <c r="A38" s="15"/>
      <c r="B38" s="42" t="s">
        <v>41</v>
      </c>
      <c r="C38" s="43"/>
      <c r="D38" s="10"/>
      <c r="E38" s="58"/>
      <c r="F38" s="58"/>
      <c r="G38" s="58"/>
      <c r="H38" s="15"/>
      <c r="I38" s="52" t="s">
        <v>51</v>
      </c>
      <c r="J38" s="53"/>
      <c r="K38" s="53"/>
      <c r="L38" s="53"/>
      <c r="M38" s="53"/>
      <c r="N38" s="54"/>
      <c r="O38" s="15"/>
    </row>
    <row r="39" spans="1:15" customFormat="1" ht="21" customHeight="1" x14ac:dyDescent="0.5">
      <c r="A39" s="15"/>
      <c r="B39" s="42" t="s">
        <v>42</v>
      </c>
      <c r="C39" s="43"/>
      <c r="D39" s="58"/>
      <c r="E39" s="58"/>
      <c r="F39" s="58"/>
      <c r="G39" s="58"/>
      <c r="H39" s="15"/>
      <c r="I39" s="52" t="s">
        <v>52</v>
      </c>
      <c r="J39" s="53"/>
      <c r="K39" s="53"/>
      <c r="L39" s="53"/>
      <c r="M39" s="53"/>
      <c r="N39" s="54"/>
      <c r="O39" s="15"/>
    </row>
    <row r="40" spans="1:15" customFormat="1" x14ac:dyDescent="0.5">
      <c r="A40" s="15"/>
      <c r="B40" s="42" t="s">
        <v>43</v>
      </c>
      <c r="C40" s="43"/>
      <c r="D40" s="58"/>
      <c r="E40" s="58"/>
      <c r="F40" s="58"/>
      <c r="G40" s="58"/>
      <c r="H40" s="15"/>
      <c r="I40" s="52" t="s">
        <v>53</v>
      </c>
      <c r="J40" s="53"/>
      <c r="K40" s="53"/>
      <c r="L40" s="53"/>
      <c r="M40" s="53"/>
      <c r="N40" s="54"/>
      <c r="O40" s="15"/>
    </row>
    <row r="41" spans="1:15" customFormat="1" x14ac:dyDescent="0.5">
      <c r="A41" s="15"/>
      <c r="B41" s="42"/>
      <c r="C41" s="43"/>
      <c r="D41" s="58"/>
      <c r="E41" s="58"/>
      <c r="F41" s="58"/>
      <c r="G41" s="58"/>
      <c r="H41" s="15"/>
      <c r="I41" s="52"/>
      <c r="J41" s="53"/>
      <c r="K41" s="53"/>
      <c r="L41" s="53"/>
      <c r="M41" s="53"/>
      <c r="N41" s="54"/>
      <c r="O41" s="15"/>
    </row>
    <row r="42" spans="1:15" customFormat="1" x14ac:dyDescent="0.5">
      <c r="A42" s="15"/>
      <c r="B42" s="42"/>
      <c r="C42" s="43"/>
      <c r="D42" s="58"/>
      <c r="E42" s="58"/>
      <c r="F42" s="58"/>
      <c r="G42" s="58"/>
      <c r="H42" s="15"/>
      <c r="I42" s="11"/>
      <c r="J42" s="12"/>
      <c r="K42" s="12"/>
      <c r="L42" s="12"/>
      <c r="M42" s="12"/>
      <c r="N42" s="13"/>
      <c r="O42" s="15"/>
    </row>
    <row r="43" spans="1:15" customFormat="1" x14ac:dyDescent="0.5">
      <c r="A43" s="15"/>
      <c r="B43" s="44"/>
      <c r="C43" s="43"/>
      <c r="D43" s="58"/>
      <c r="E43" s="58"/>
      <c r="F43" s="58"/>
      <c r="G43" s="58"/>
      <c r="H43" s="15"/>
      <c r="I43" s="52"/>
      <c r="J43" s="53"/>
      <c r="K43" s="53"/>
      <c r="L43" s="53"/>
      <c r="M43" s="53"/>
      <c r="N43" s="54"/>
      <c r="O43" s="15"/>
    </row>
    <row r="44" spans="1:15" customFormat="1" x14ac:dyDescent="0.5">
      <c r="A44" s="15"/>
      <c r="B44" s="44"/>
      <c r="C44" s="43"/>
      <c r="D44" s="58"/>
      <c r="E44" s="58"/>
      <c r="F44" s="58"/>
      <c r="G44" s="58"/>
      <c r="H44" s="15"/>
      <c r="I44" s="59"/>
      <c r="J44" s="60"/>
      <c r="K44" s="60"/>
      <c r="L44" s="60"/>
      <c r="M44" s="60"/>
      <c r="N44" s="61"/>
      <c r="O44" s="15"/>
    </row>
    <row r="45" spans="1:15" ht="5.45" customHeight="1" x14ac:dyDescent="0.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hidden="1" x14ac:dyDescent="0.5"/>
    <row r="47" spans="1:15" hidden="1" x14ac:dyDescent="0.5">
      <c r="M47" s="17" t="s">
        <v>48</v>
      </c>
    </row>
    <row r="48" spans="1:15" hidden="1" x14ac:dyDescent="0.5">
      <c r="M48" s="17" t="s">
        <v>47</v>
      </c>
    </row>
    <row r="49" hidden="1" x14ac:dyDescent="0.5"/>
    <row r="50" ht="13.85" hidden="1" customHeight="1" x14ac:dyDescent="0.5"/>
  </sheetData>
  <sheetProtection algorithmName="SHA-512" hashValue="tXJPJ0U46HZq4qbQd749A9GcD3JYPRcSvap+GzOaiesOh39UIbc0eSenVKAKlWHxRWYME4ijZVwtq5GabNyTag==" saltValue="Nc9K/DBPxeUsdPeEV0mcew==" spinCount="100000" sheet="1" objects="1" scenarios="1"/>
  <mergeCells count="62">
    <mergeCell ref="B7:B11"/>
    <mergeCell ref="E7:E11"/>
    <mergeCell ref="F7:F11"/>
    <mergeCell ref="G7:G11"/>
    <mergeCell ref="B12:B15"/>
    <mergeCell ref="E12:E15"/>
    <mergeCell ref="F12:F15"/>
    <mergeCell ref="G12:G15"/>
    <mergeCell ref="B24:B27"/>
    <mergeCell ref="E24:E27"/>
    <mergeCell ref="F24:F27"/>
    <mergeCell ref="G24:G27"/>
    <mergeCell ref="I6:K6"/>
    <mergeCell ref="I7:I11"/>
    <mergeCell ref="I16:I19"/>
    <mergeCell ref="I24:I27"/>
    <mergeCell ref="B16:B19"/>
    <mergeCell ref="E16:E19"/>
    <mergeCell ref="F16:F19"/>
    <mergeCell ref="G16:G19"/>
    <mergeCell ref="B20:B23"/>
    <mergeCell ref="E20:E23"/>
    <mergeCell ref="F20:F23"/>
    <mergeCell ref="G20:G23"/>
    <mergeCell ref="I20:I23"/>
    <mergeCell ref="L20:L23"/>
    <mergeCell ref="M20:M23"/>
    <mergeCell ref="N20:N23"/>
    <mergeCell ref="L7:L11"/>
    <mergeCell ref="M7:M11"/>
    <mergeCell ref="N7:N11"/>
    <mergeCell ref="I12:I15"/>
    <mergeCell ref="L12:L15"/>
    <mergeCell ref="M12:M15"/>
    <mergeCell ref="N12:N15"/>
    <mergeCell ref="L24:L27"/>
    <mergeCell ref="M24:M27"/>
    <mergeCell ref="N24:N27"/>
    <mergeCell ref="L16:L19"/>
    <mergeCell ref="M16:M19"/>
    <mergeCell ref="N16:N19"/>
    <mergeCell ref="I43:N43"/>
    <mergeCell ref="D36:G36"/>
    <mergeCell ref="D37:G37"/>
    <mergeCell ref="E38:G38"/>
    <mergeCell ref="D39:G39"/>
    <mergeCell ref="D40:G44"/>
    <mergeCell ref="I44:N44"/>
    <mergeCell ref="I36:N36"/>
    <mergeCell ref="I37:N37"/>
    <mergeCell ref="I38:N38"/>
    <mergeCell ref="I39:N39"/>
    <mergeCell ref="F28:G28"/>
    <mergeCell ref="M28:N28"/>
    <mergeCell ref="I41:N41"/>
    <mergeCell ref="M30:N30"/>
    <mergeCell ref="M31:N31"/>
    <mergeCell ref="M32:N32"/>
    <mergeCell ref="M33:N33"/>
    <mergeCell ref="I40:N40"/>
    <mergeCell ref="M29:N29"/>
    <mergeCell ref="D31:I33"/>
  </mergeCells>
  <dataValidations disablePrompts="1" count="1">
    <dataValidation type="list" allowBlank="1" showInputMessage="1" showErrorMessage="1" sqref="L30:L32" xr:uid="{00000000-0002-0000-0000-000000000000}">
      <formula1>$M$47:$M$48</formula1>
    </dataValidation>
  </dataValidations>
  <pageMargins left="0.25" right="0.25" top="0.75" bottom="0.75" header="0.3" footer="0.3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A605-ECF8-4616-8FF4-D807C3A15C86}">
  <dimension ref="A1:H4"/>
  <sheetViews>
    <sheetView workbookViewId="0">
      <selection activeCell="I1" sqref="I1:XFD1048576"/>
    </sheetView>
  </sheetViews>
  <sheetFormatPr defaultColWidth="0" defaultRowHeight="14.35" zeroHeight="1" x14ac:dyDescent="0.5"/>
  <cols>
    <col min="1" max="8" width="8.9375" customWidth="1"/>
    <col min="9" max="16384" width="8.9375" hidden="1"/>
  </cols>
  <sheetData>
    <row r="1" spans="1:8" x14ac:dyDescent="0.5">
      <c r="A1" s="45" t="s">
        <v>55</v>
      </c>
      <c r="B1" s="46"/>
      <c r="C1" s="47"/>
      <c r="D1" s="48"/>
      <c r="E1" s="47"/>
      <c r="F1" s="47"/>
      <c r="G1" s="47"/>
      <c r="H1" s="46"/>
    </row>
    <row r="2" spans="1:8" x14ac:dyDescent="0.5">
      <c r="A2" s="49" t="s">
        <v>56</v>
      </c>
      <c r="B2" s="46"/>
      <c r="C2" s="57" t="s">
        <v>57</v>
      </c>
      <c r="D2" s="57"/>
      <c r="E2" s="57"/>
      <c r="F2" s="57"/>
      <c r="G2" s="57"/>
      <c r="H2" s="57"/>
    </row>
    <row r="3" spans="1:8" x14ac:dyDescent="0.5">
      <c r="A3" s="46"/>
      <c r="B3" s="46"/>
      <c r="C3" s="57"/>
      <c r="D3" s="57"/>
      <c r="E3" s="57"/>
      <c r="F3" s="57"/>
      <c r="G3" s="57"/>
      <c r="H3" s="57"/>
    </row>
    <row r="4" spans="1:8" x14ac:dyDescent="0.5">
      <c r="A4" s="46"/>
      <c r="B4" s="46"/>
      <c r="C4" s="57"/>
      <c r="D4" s="57"/>
      <c r="E4" s="57"/>
      <c r="F4" s="57"/>
      <c r="G4" s="57"/>
      <c r="H4" s="57"/>
    </row>
  </sheetData>
  <mergeCells count="1">
    <mergeCell ref="C2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Bestelformulier</vt:lpstr>
      <vt:lpstr>HELP</vt:lpstr>
      <vt:lpstr>Bestelformulier!_Hlk499210996</vt:lpstr>
      <vt:lpstr>Bestelformulier!Afdrukbereik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Sjaak Jacobse</dc:creator>
  <cp:lastModifiedBy>Sjaak Jacobse</cp:lastModifiedBy>
  <cp:lastPrinted>2017-12-06T15:17:22Z</cp:lastPrinted>
  <dcterms:created xsi:type="dcterms:W3CDTF">2017-12-04T14:47:55Z</dcterms:created>
  <dcterms:modified xsi:type="dcterms:W3CDTF">2018-02-16T19:01:37Z</dcterms:modified>
</cp:coreProperties>
</file>